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E97C2C41-05E4-4435-8141-9CCCD6F66C9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H24" i="1"/>
  <c r="G26" i="1"/>
  <c r="E18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<sst xmlns="http://schemas.openxmlformats.org/spreadsheetml/2006/main" count="36" uniqueCount="32">
  <si>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</si>
  <si>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</si>
  <si>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</si>
  <si>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</si>
  <si>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</si>
  <si>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</si>
  <si>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</si>
  <si>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</si>
  <si>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</si>
  <si>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</si>
  <si>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</si>
  <si>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</si>
  <si>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</si>
  <si>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</si>
  <si>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</si>
  <si>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</si>
  <si>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</si>
  <si>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</si>
  <si>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</si>
  <si>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</si>
  <si>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</si>
  <si>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</si>
  <si>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</si>
  <si>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</si>
  <si>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</si>
  <si>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</si>
  <si>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</si>
  <si>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</si>
  <si>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</si>
  <si>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Aldama, Chihuahua</t>
  </si>
  <si>
    <t>Del 01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</si>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</sst>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4" workbookViewId="0">
      <selection activeCell="B36" sqref="B36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3" t="s">
        <v>29</v>
      </c>
      <c r="C2" s="34"/>
      <c r="D2" s="34"/>
      <c r="E2" s="34"/>
      <c r="F2" s="34"/>
      <c r="G2" s="34"/>
      <c r="H2" s="35"/>
    </row>
    <row r="3" spans="2:8" ht="12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6" thickBot="1" x14ac:dyDescent="0.3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6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6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15735007</v>
      </c>
      <c r="D8" s="18">
        <f>SUM(D9:D16)</f>
        <v>0</v>
      </c>
      <c r="E8" s="21">
        <f t="shared" ref="E8:E16" si="0">C8+D8</f>
        <v>15735007</v>
      </c>
      <c r="F8" s="18">
        <f>SUM(F9:F16)</f>
        <v>16919477</v>
      </c>
      <c r="G8" s="21">
        <f>SUM(G9:G16)</f>
        <v>16919477</v>
      </c>
      <c r="H8" s="5">
        <f t="shared" ref="H8:H16" si="1">G8-C8</f>
        <v>1184470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15546653</v>
      </c>
      <c r="D12" s="19">
        <v>0</v>
      </c>
      <c r="E12" s="23">
        <f t="shared" si="0"/>
        <v>15546653</v>
      </c>
      <c r="F12" s="19">
        <v>16919477</v>
      </c>
      <c r="G12" s="19">
        <v>16919477</v>
      </c>
      <c r="H12" s="7">
        <f t="shared" si="1"/>
        <v>1372824</v>
      </c>
    </row>
    <row r="13" spans="2:8" x14ac:dyDescent="0.2">
      <c r="B13" s="9" t="s">
        <v>18</v>
      </c>
      <c r="C13" s="22">
        <v>188354</v>
      </c>
      <c r="D13" s="19">
        <v>0</v>
      </c>
      <c r="E13" s="23">
        <f t="shared" si="0"/>
        <v>188354</v>
      </c>
      <c r="F13" s="19">
        <v>0</v>
      </c>
      <c r="G13" s="22">
        <v>0</v>
      </c>
      <c r="H13" s="7">
        <f t="shared" si="1"/>
        <v>-188354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3228617</v>
      </c>
      <c r="D18" s="18">
        <f>SUM(D19:D22)</f>
        <v>0</v>
      </c>
      <c r="E18" s="21">
        <f>C18+D18</f>
        <v>3228617</v>
      </c>
      <c r="F18" s="18">
        <f>SUM(F19:F22)</f>
        <v>2882616</v>
      </c>
      <c r="G18" s="21">
        <f>SUM(G19:G22)</f>
        <v>2882616</v>
      </c>
      <c r="H18" s="5">
        <f>G18-C18</f>
        <v>-346001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56531</v>
      </c>
      <c r="G20" s="19">
        <v>56531</v>
      </c>
      <c r="H20" s="7">
        <f>G20-C20</f>
        <v>56531</v>
      </c>
    </row>
    <row r="21" spans="2:8" x14ac:dyDescent="0.2">
      <c r="B21" s="6" t="s">
        <v>20</v>
      </c>
      <c r="C21" s="22">
        <v>3228617</v>
      </c>
      <c r="D21" s="19">
        <v>0</v>
      </c>
      <c r="E21" s="23">
        <f>C21+D21</f>
        <v>3228617</v>
      </c>
      <c r="F21" s="19">
        <v>1983766</v>
      </c>
      <c r="G21" s="19">
        <v>1983766</v>
      </c>
      <c r="H21" s="7">
        <f>G21-C21</f>
        <v>-1244851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842319</v>
      </c>
      <c r="G22" s="19">
        <v>842319</v>
      </c>
      <c r="H22" s="7">
        <f>G22-C22</f>
        <v>842319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18963624</v>
      </c>
      <c r="D26" s="26">
        <f>SUM(D24,D18,D8)</f>
        <v>0</v>
      </c>
      <c r="E26" s="15">
        <f>SUM(D26,C26)</f>
        <v>18963624</v>
      </c>
      <c r="F26" s="26">
        <f>SUM(F24,F18,F8)</f>
        <v>19802093</v>
      </c>
      <c r="G26" s="15">
        <f>SUM(G24,G18,G8)</f>
        <v>19802093</v>
      </c>
      <c r="H26" s="29">
        <f>SUM(G26-C26)</f>
        <v>838469</v>
      </c>
    </row>
    <row r="27" spans="2:8" ht="12.6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/>
    <row r="36" spans="2:4" s="3" customFormat="1" ht="14.4" x14ac:dyDescent="0.3">
      <c r="B36" s="28"/>
      <c r="D36" s="28"/>
    </row>
    <row r="37" spans="2:4" s="3" customFormat="1" ht="14.4" x14ac:dyDescent="0.3">
      <c r="B37" s="28"/>
      <c r="D37" s="28"/>
    </row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4803149606299213" right="0.74803149606299213" top="0.98425196850393704" bottom="0.98425196850393704" header="0.31496062992125984" footer="0.31496062992125984"/>
  <pageSetup scale="75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2022-02-08T00:22:37Z</cp:lastPrinted>
  <dcterms:created xsi:type="dcterms:W3CDTF">2019-12-05T18:23:32Z</dcterms:created>
  <dcterms:modified xsi:type="dcterms:W3CDTF">2022-02-08T00:22:42Z</dcterms:modified>
</cp:coreProperties>
</file>